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4355" windowHeight="72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22" i="1"/>
  <c r="R20"/>
  <c r="R19"/>
  <c r="R16"/>
  <c r="R15"/>
  <c r="R21"/>
  <c r="R18"/>
  <c r="R17"/>
  <c r="O6"/>
  <c r="H15"/>
  <c r="P23"/>
  <c r="P22"/>
  <c r="P21"/>
  <c r="P20"/>
  <c r="P19"/>
  <c r="P18"/>
  <c r="P17"/>
  <c r="P16"/>
  <c r="P15"/>
  <c r="L23"/>
  <c r="L22"/>
  <c r="L21"/>
  <c r="L20"/>
  <c r="L19"/>
  <c r="L18"/>
  <c r="L16"/>
  <c r="L15"/>
  <c r="H23"/>
  <c r="H22"/>
  <c r="H21"/>
  <c r="H19"/>
  <c r="H18"/>
  <c r="H17"/>
  <c r="H16"/>
  <c r="D23"/>
  <c r="D22"/>
  <c r="D21"/>
  <c r="D20"/>
  <c r="D19"/>
  <c r="D18"/>
  <c r="D17"/>
  <c r="D16"/>
  <c r="D15"/>
  <c r="T12"/>
  <c r="T11"/>
  <c r="T10"/>
  <c r="T9"/>
  <c r="T8"/>
  <c r="T7"/>
  <c r="T6"/>
  <c r="T5"/>
  <c r="T4"/>
  <c r="P12"/>
  <c r="P11"/>
  <c r="P10"/>
  <c r="P9"/>
  <c r="P8"/>
  <c r="P7"/>
  <c r="P6"/>
  <c r="P5"/>
  <c r="P4"/>
  <c r="L12"/>
  <c r="L11"/>
  <c r="L10"/>
  <c r="L9"/>
  <c r="L8"/>
  <c r="L7"/>
  <c r="L6"/>
  <c r="L5"/>
  <c r="L4"/>
  <c r="H12"/>
  <c r="H11"/>
  <c r="H10"/>
  <c r="H9"/>
  <c r="H8"/>
  <c r="H6"/>
  <c r="H5"/>
  <c r="H4"/>
  <c r="D12"/>
  <c r="D6"/>
  <c r="D7"/>
  <c r="D8"/>
  <c r="D9"/>
  <c r="D10"/>
  <c r="D11"/>
  <c r="D5"/>
  <c r="D4"/>
  <c r="R23" l="1"/>
</calcChain>
</file>

<file path=xl/sharedStrings.xml><?xml version="1.0" encoding="utf-8"?>
<sst xmlns="http://schemas.openxmlformats.org/spreadsheetml/2006/main" count="118" uniqueCount="30">
  <si>
    <t>Jméno</t>
  </si>
  <si>
    <t>1. kolo</t>
  </si>
  <si>
    <t>Celkem</t>
  </si>
  <si>
    <t>Pořadí</t>
  </si>
  <si>
    <t>2. kolo</t>
  </si>
  <si>
    <t>Celkem v kole</t>
  </si>
  <si>
    <t>Pořadí v kole</t>
  </si>
  <si>
    <t>Body</t>
  </si>
  <si>
    <t>Jaroslav Koudelák</t>
  </si>
  <si>
    <t>3. kolo</t>
  </si>
  <si>
    <t>4. kolo</t>
  </si>
  <si>
    <t>5. kolo</t>
  </si>
  <si>
    <t>6 kolo</t>
  </si>
  <si>
    <t>7. kolo</t>
  </si>
  <si>
    <t>8. kolo</t>
  </si>
  <si>
    <t>9. kolo</t>
  </si>
  <si>
    <t>Miroslav Matúš</t>
  </si>
  <si>
    <t>2.</t>
  </si>
  <si>
    <t>3.</t>
  </si>
  <si>
    <t>1.</t>
  </si>
  <si>
    <t>Lukáš Dadák</t>
  </si>
  <si>
    <t>Věra Langerová</t>
  </si>
  <si>
    <t>Jana Langerová</t>
  </si>
  <si>
    <t>Lichnovská „kuželkářská liga“ XVI. ročník  - sezóna 2017 - 2018</t>
  </si>
  <si>
    <t>Kuželky 2017 - 2018</t>
  </si>
  <si>
    <t>Petra Špačková</t>
  </si>
  <si>
    <t>Bibiána Gilarová</t>
  </si>
  <si>
    <t>4.</t>
  </si>
  <si>
    <t>Jan Dadák</t>
  </si>
  <si>
    <t>2.-3.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</si>
</sst>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9"/>
      <color theme="3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/>
    </xf>
    <xf numFmtId="0" fontId="1" fillId="0" borderId="22" xfId="0" applyFont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Continuous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U18" sqref="U18"/>
    </sheetView>
  </sheetViews>
  <sheetFormatPr defaultRowHeight="12"/>
  <cols>
    <col min="1" max="1" width="18.7109375" style="1" customWidth="1"/>
    <col min="2" max="3" width="4" style="1" bestFit="1" customWidth="1"/>
    <col min="4" max="4" width="7.85546875" style="1" bestFit="1" customWidth="1"/>
    <col min="5" max="5" width="7" style="1" bestFit="1" customWidth="1"/>
    <col min="6" max="7" width="4" style="1" bestFit="1" customWidth="1"/>
    <col min="8" max="8" width="7.85546875" style="1" bestFit="1" customWidth="1"/>
    <col min="9" max="9" width="7" style="1" bestFit="1" customWidth="1"/>
    <col min="10" max="11" width="4" style="1" bestFit="1" customWidth="1"/>
    <col min="12" max="12" width="7.85546875" style="1" bestFit="1" customWidth="1"/>
    <col min="13" max="13" width="7" style="1" bestFit="1" customWidth="1"/>
    <col min="14" max="15" width="4" style="1" bestFit="1" customWidth="1"/>
    <col min="16" max="16" width="7.85546875" style="1" bestFit="1" customWidth="1"/>
    <col min="17" max="17" width="7" style="1" bestFit="1" customWidth="1"/>
    <col min="18" max="19" width="4" style="1" bestFit="1" customWidth="1"/>
    <col min="20" max="20" width="7.85546875" style="1" bestFit="1" customWidth="1"/>
    <col min="21" max="21" width="7" style="1" bestFit="1" customWidth="1"/>
    <col min="22" max="23" width="9.140625" style="1"/>
    <col min="24" max="24" width="11.28515625" style="1" customWidth="1"/>
    <col min="25" max="16384" width="9.140625" style="1"/>
  </cols>
  <sheetData>
    <row r="1" spans="1:21" ht="68.25" thickBot="1">
      <c r="A1" s="38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8" t="s">
        <v>24</v>
      </c>
      <c r="B2" s="21" t="s">
        <v>1</v>
      </c>
      <c r="C2" s="6"/>
      <c r="D2" s="6"/>
      <c r="E2" s="7"/>
      <c r="F2" s="21" t="s">
        <v>4</v>
      </c>
      <c r="G2" s="6"/>
      <c r="H2" s="6"/>
      <c r="I2" s="7"/>
      <c r="J2" s="21" t="s">
        <v>9</v>
      </c>
      <c r="K2" s="6"/>
      <c r="L2" s="6"/>
      <c r="M2" s="7"/>
      <c r="N2" s="21" t="s">
        <v>10</v>
      </c>
      <c r="O2" s="6"/>
      <c r="P2" s="6"/>
      <c r="Q2" s="7"/>
      <c r="R2" s="21" t="s">
        <v>11</v>
      </c>
      <c r="S2" s="6"/>
      <c r="T2" s="6"/>
      <c r="U2" s="7"/>
    </row>
    <row r="3" spans="1:21" ht="24.75" thickBot="1">
      <c r="A3" s="23" t="s">
        <v>0</v>
      </c>
      <c r="B3" s="22">
        <v>1</v>
      </c>
      <c r="C3" s="9">
        <v>2</v>
      </c>
      <c r="D3" s="9" t="s">
        <v>5</v>
      </c>
      <c r="E3" s="10" t="s">
        <v>6</v>
      </c>
      <c r="F3" s="22">
        <v>1</v>
      </c>
      <c r="G3" s="9">
        <v>2</v>
      </c>
      <c r="H3" s="9" t="s">
        <v>5</v>
      </c>
      <c r="I3" s="10" t="s">
        <v>6</v>
      </c>
      <c r="J3" s="22">
        <v>1</v>
      </c>
      <c r="K3" s="9">
        <v>2</v>
      </c>
      <c r="L3" s="9" t="s">
        <v>5</v>
      </c>
      <c r="M3" s="10" t="s">
        <v>6</v>
      </c>
      <c r="N3" s="22">
        <v>1</v>
      </c>
      <c r="O3" s="9">
        <v>2</v>
      </c>
      <c r="P3" s="9" t="s">
        <v>5</v>
      </c>
      <c r="Q3" s="10" t="s">
        <v>6</v>
      </c>
      <c r="R3" s="22">
        <v>1</v>
      </c>
      <c r="S3" s="9">
        <v>2</v>
      </c>
      <c r="T3" s="9" t="s">
        <v>5</v>
      </c>
      <c r="U3" s="10" t="s">
        <v>6</v>
      </c>
    </row>
    <row r="4" spans="1:21" ht="18" customHeight="1">
      <c r="A4" s="24" t="s">
        <v>8</v>
      </c>
      <c r="B4" s="19">
        <v>148</v>
      </c>
      <c r="C4" s="11">
        <v>166</v>
      </c>
      <c r="D4" s="32">
        <f>B4+C4</f>
        <v>314</v>
      </c>
      <c r="E4" s="33" t="s">
        <v>18</v>
      </c>
      <c r="F4" s="34">
        <v>172</v>
      </c>
      <c r="G4" s="35">
        <v>182</v>
      </c>
      <c r="H4" s="44">
        <f>F4+G4</f>
        <v>354</v>
      </c>
      <c r="I4" s="12" t="s">
        <v>17</v>
      </c>
      <c r="J4" s="19">
        <v>146</v>
      </c>
      <c r="K4" s="11">
        <v>168</v>
      </c>
      <c r="L4" s="32">
        <f>J4+K4</f>
        <v>314</v>
      </c>
      <c r="M4" s="12" t="s">
        <v>18</v>
      </c>
      <c r="N4" s="19">
        <v>181</v>
      </c>
      <c r="O4" s="11">
        <v>172</v>
      </c>
      <c r="P4" s="44">
        <f>N4+O4</f>
        <v>353</v>
      </c>
      <c r="Q4" s="12" t="s">
        <v>17</v>
      </c>
      <c r="R4" s="19">
        <v>185</v>
      </c>
      <c r="S4" s="11">
        <v>172</v>
      </c>
      <c r="T4" s="44">
        <f>R4+S4</f>
        <v>357</v>
      </c>
      <c r="U4" s="12" t="s">
        <v>18</v>
      </c>
    </row>
    <row r="5" spans="1:21" ht="18" customHeight="1">
      <c r="A5" s="25" t="s">
        <v>16</v>
      </c>
      <c r="B5" s="20">
        <v>170</v>
      </c>
      <c r="C5" s="3">
        <v>172</v>
      </c>
      <c r="D5" s="16">
        <f>B5+C5</f>
        <v>342</v>
      </c>
      <c r="E5" s="13" t="s">
        <v>17</v>
      </c>
      <c r="F5" s="20">
        <v>183</v>
      </c>
      <c r="G5" s="3">
        <v>206</v>
      </c>
      <c r="H5" s="43">
        <f>F5+G5</f>
        <v>389</v>
      </c>
      <c r="I5" s="13" t="s">
        <v>19</v>
      </c>
      <c r="J5" s="20">
        <v>198</v>
      </c>
      <c r="K5" s="3">
        <v>191</v>
      </c>
      <c r="L5" s="43">
        <f>J5+K5</f>
        <v>389</v>
      </c>
      <c r="M5" s="13" t="s">
        <v>19</v>
      </c>
      <c r="N5" s="20">
        <v>173</v>
      </c>
      <c r="O5" s="3">
        <v>181</v>
      </c>
      <c r="P5" s="64">
        <f>N5+O5</f>
        <v>354</v>
      </c>
      <c r="Q5" s="13" t="s">
        <v>19</v>
      </c>
      <c r="R5" s="20">
        <v>172</v>
      </c>
      <c r="S5" s="3">
        <v>196</v>
      </c>
      <c r="T5" s="43">
        <f>R5+S5</f>
        <v>368</v>
      </c>
      <c r="U5" s="13" t="s">
        <v>17</v>
      </c>
    </row>
    <row r="6" spans="1:21" ht="18" customHeight="1">
      <c r="A6" s="25" t="s">
        <v>20</v>
      </c>
      <c r="B6" s="20">
        <v>222</v>
      </c>
      <c r="C6" s="3">
        <v>179</v>
      </c>
      <c r="D6" s="43">
        <f t="shared" ref="D6:D11" si="0">B6+C6</f>
        <v>401</v>
      </c>
      <c r="E6" s="13" t="s">
        <v>19</v>
      </c>
      <c r="F6" s="20">
        <v>0</v>
      </c>
      <c r="G6" s="3">
        <v>0</v>
      </c>
      <c r="H6" s="16">
        <f t="shared" ref="H6:H11" si="1">F6+G6</f>
        <v>0</v>
      </c>
      <c r="I6" s="13">
        <v>0</v>
      </c>
      <c r="J6" s="20">
        <v>149</v>
      </c>
      <c r="K6" s="3">
        <v>141</v>
      </c>
      <c r="L6" s="43">
        <f t="shared" ref="L6:L11" si="2">J6+K6</f>
        <v>290</v>
      </c>
      <c r="M6" s="13" t="s">
        <v>27</v>
      </c>
      <c r="N6" s="20">
        <v>0</v>
      </c>
      <c r="O6" s="3">
        <f>-N60</f>
        <v>0</v>
      </c>
      <c r="P6" s="16">
        <f t="shared" ref="P6:P11" si="3">N6+O6</f>
        <v>0</v>
      </c>
      <c r="Q6" s="13">
        <v>0</v>
      </c>
      <c r="R6" s="20">
        <v>204</v>
      </c>
      <c r="S6" s="3">
        <v>216</v>
      </c>
      <c r="T6" s="43">
        <f t="shared" ref="T6:T11" si="4">R6+S6</f>
        <v>420</v>
      </c>
      <c r="U6" s="13" t="s">
        <v>19</v>
      </c>
    </row>
    <row r="7" spans="1:21" ht="18" customHeight="1">
      <c r="A7" s="25" t="s">
        <v>28</v>
      </c>
      <c r="B7" s="20">
        <v>0</v>
      </c>
      <c r="C7" s="3">
        <v>0</v>
      </c>
      <c r="D7" s="16">
        <f t="shared" si="0"/>
        <v>0</v>
      </c>
      <c r="E7" s="13">
        <v>0</v>
      </c>
      <c r="F7" s="20">
        <v>0</v>
      </c>
      <c r="G7" s="3">
        <v>0</v>
      </c>
      <c r="H7" s="16">
        <v>0</v>
      </c>
      <c r="I7" s="13">
        <v>0</v>
      </c>
      <c r="J7" s="20">
        <v>216</v>
      </c>
      <c r="K7" s="3">
        <v>171</v>
      </c>
      <c r="L7" s="43">
        <f t="shared" si="2"/>
        <v>387</v>
      </c>
      <c r="M7" s="13" t="s">
        <v>17</v>
      </c>
      <c r="N7" s="20">
        <v>159</v>
      </c>
      <c r="O7" s="3">
        <v>162</v>
      </c>
      <c r="P7" s="43">
        <f t="shared" si="3"/>
        <v>321</v>
      </c>
      <c r="Q7" s="13" t="s">
        <v>18</v>
      </c>
      <c r="R7" s="20">
        <v>167</v>
      </c>
      <c r="S7" s="3">
        <v>156</v>
      </c>
      <c r="T7" s="43">
        <f t="shared" si="4"/>
        <v>323</v>
      </c>
      <c r="U7" s="13" t="s">
        <v>27</v>
      </c>
    </row>
    <row r="8" spans="1:21" ht="18" customHeight="1">
      <c r="A8" s="25" t="s">
        <v>21</v>
      </c>
      <c r="B8" s="20">
        <v>99</v>
      </c>
      <c r="C8" s="3">
        <v>89</v>
      </c>
      <c r="D8" s="16">
        <f t="shared" si="0"/>
        <v>188</v>
      </c>
      <c r="E8" s="13" t="s">
        <v>19</v>
      </c>
      <c r="F8" s="20">
        <v>98</v>
      </c>
      <c r="G8" s="3">
        <v>98</v>
      </c>
      <c r="H8" s="45">
        <f t="shared" si="1"/>
        <v>196</v>
      </c>
      <c r="I8" s="13" t="s">
        <v>17</v>
      </c>
      <c r="J8" s="20">
        <v>118</v>
      </c>
      <c r="K8" s="3">
        <v>104</v>
      </c>
      <c r="L8" s="39">
        <f t="shared" si="2"/>
        <v>222</v>
      </c>
      <c r="M8" s="13" t="s">
        <v>17</v>
      </c>
      <c r="N8" s="20">
        <v>121</v>
      </c>
      <c r="O8" s="3">
        <v>126</v>
      </c>
      <c r="P8" s="39">
        <f t="shared" si="3"/>
        <v>247</v>
      </c>
      <c r="Q8" s="13" t="s">
        <v>17</v>
      </c>
      <c r="R8" s="20">
        <v>96</v>
      </c>
      <c r="S8" s="3">
        <v>114</v>
      </c>
      <c r="T8" s="39">
        <f t="shared" si="4"/>
        <v>210</v>
      </c>
      <c r="U8" s="13" t="s">
        <v>17</v>
      </c>
    </row>
    <row r="9" spans="1:21" ht="18" customHeight="1">
      <c r="A9" s="25" t="s">
        <v>22</v>
      </c>
      <c r="B9" s="20">
        <v>47</v>
      </c>
      <c r="C9" s="3">
        <v>72</v>
      </c>
      <c r="D9" s="16">
        <f t="shared" si="0"/>
        <v>119</v>
      </c>
      <c r="E9" s="13" t="s">
        <v>17</v>
      </c>
      <c r="F9" s="20">
        <v>74</v>
      </c>
      <c r="G9" s="3">
        <v>74</v>
      </c>
      <c r="H9" s="39">
        <f t="shared" si="1"/>
        <v>148</v>
      </c>
      <c r="I9" s="13" t="s">
        <v>27</v>
      </c>
      <c r="J9" s="20">
        <v>80</v>
      </c>
      <c r="K9" s="3">
        <v>80</v>
      </c>
      <c r="L9" s="39">
        <f t="shared" si="2"/>
        <v>160</v>
      </c>
      <c r="M9" s="13" t="s">
        <v>27</v>
      </c>
      <c r="N9" s="20">
        <v>0</v>
      </c>
      <c r="O9" s="3">
        <v>0</v>
      </c>
      <c r="P9" s="16">
        <f t="shared" si="3"/>
        <v>0</v>
      </c>
      <c r="Q9" s="13">
        <v>0</v>
      </c>
      <c r="R9" s="20">
        <v>79</v>
      </c>
      <c r="S9" s="3">
        <v>76</v>
      </c>
      <c r="T9" s="39">
        <f t="shared" si="4"/>
        <v>155</v>
      </c>
      <c r="U9" s="13" t="s">
        <v>27</v>
      </c>
    </row>
    <row r="10" spans="1:21" ht="18" customHeight="1">
      <c r="A10" s="25" t="s">
        <v>25</v>
      </c>
      <c r="B10" s="20">
        <v>0</v>
      </c>
      <c r="C10" s="3">
        <v>0</v>
      </c>
      <c r="D10" s="16">
        <f t="shared" si="0"/>
        <v>0</v>
      </c>
      <c r="E10" s="13">
        <v>0</v>
      </c>
      <c r="F10" s="20">
        <v>97</v>
      </c>
      <c r="G10" s="3">
        <v>82</v>
      </c>
      <c r="H10" s="39">
        <f t="shared" si="1"/>
        <v>179</v>
      </c>
      <c r="I10" s="13" t="s">
        <v>18</v>
      </c>
      <c r="J10" s="20">
        <v>104</v>
      </c>
      <c r="K10" s="3">
        <v>102</v>
      </c>
      <c r="L10" s="39">
        <f t="shared" si="2"/>
        <v>206</v>
      </c>
      <c r="M10" s="13" t="s">
        <v>18</v>
      </c>
      <c r="N10" s="20">
        <v>0</v>
      </c>
      <c r="O10" s="3">
        <v>0</v>
      </c>
      <c r="P10" s="16">
        <f t="shared" si="3"/>
        <v>0</v>
      </c>
      <c r="Q10" s="13">
        <v>0</v>
      </c>
      <c r="R10" s="20">
        <v>99</v>
      </c>
      <c r="S10" s="3">
        <v>102</v>
      </c>
      <c r="T10" s="39">
        <f t="shared" si="4"/>
        <v>201</v>
      </c>
      <c r="U10" s="13" t="s">
        <v>18</v>
      </c>
    </row>
    <row r="11" spans="1:21" ht="18" customHeight="1">
      <c r="A11" s="25" t="s">
        <v>26</v>
      </c>
      <c r="B11" s="20">
        <v>0</v>
      </c>
      <c r="C11" s="3">
        <v>0</v>
      </c>
      <c r="D11" s="16">
        <f t="shared" si="0"/>
        <v>0</v>
      </c>
      <c r="E11" s="13">
        <v>0</v>
      </c>
      <c r="F11" s="20">
        <v>131</v>
      </c>
      <c r="G11" s="3">
        <v>142</v>
      </c>
      <c r="H11" s="39">
        <f t="shared" si="1"/>
        <v>273</v>
      </c>
      <c r="I11" s="13" t="s">
        <v>19</v>
      </c>
      <c r="J11" s="20">
        <v>126</v>
      </c>
      <c r="K11" s="3">
        <v>138</v>
      </c>
      <c r="L11" s="39">
        <f t="shared" si="2"/>
        <v>264</v>
      </c>
      <c r="M11" s="13" t="s">
        <v>19</v>
      </c>
      <c r="N11" s="20">
        <v>147</v>
      </c>
      <c r="O11" s="3">
        <v>106</v>
      </c>
      <c r="P11" s="39">
        <f t="shared" si="3"/>
        <v>253</v>
      </c>
      <c r="Q11" s="13" t="s">
        <v>19</v>
      </c>
      <c r="R11" s="20">
        <v>146</v>
      </c>
      <c r="S11" s="3">
        <v>156</v>
      </c>
      <c r="T11" s="39">
        <f t="shared" si="4"/>
        <v>302</v>
      </c>
      <c r="U11" s="13" t="s">
        <v>19</v>
      </c>
    </row>
    <row r="12" spans="1:21" ht="18" customHeight="1" thickBot="1">
      <c r="A12" s="26"/>
      <c r="B12" s="8"/>
      <c r="C12" s="14"/>
      <c r="D12" s="17">
        <f>B12+C12</f>
        <v>0</v>
      </c>
      <c r="E12" s="15"/>
      <c r="F12" s="8"/>
      <c r="G12" s="14"/>
      <c r="H12" s="17">
        <f>F12+G12</f>
        <v>0</v>
      </c>
      <c r="I12" s="15"/>
      <c r="J12" s="8"/>
      <c r="K12" s="14"/>
      <c r="L12" s="17">
        <f>J12+K12</f>
        <v>0</v>
      </c>
      <c r="M12" s="15"/>
      <c r="N12" s="8"/>
      <c r="O12" s="14"/>
      <c r="P12" s="17">
        <f>N12+O12</f>
        <v>0</v>
      </c>
      <c r="Q12" s="15"/>
      <c r="R12" s="8"/>
      <c r="S12" s="14"/>
      <c r="T12" s="17">
        <f>R12+S12</f>
        <v>0</v>
      </c>
      <c r="U12" s="15"/>
    </row>
    <row r="13" spans="1:21" ht="12.75" thickBot="1">
      <c r="A13" s="28"/>
      <c r="B13" s="21" t="s">
        <v>12</v>
      </c>
      <c r="C13" s="6"/>
      <c r="D13" s="6"/>
      <c r="E13" s="7"/>
      <c r="F13" s="21" t="s">
        <v>13</v>
      </c>
      <c r="G13" s="6"/>
      <c r="H13" s="6"/>
      <c r="I13" s="7"/>
      <c r="J13" s="21" t="s">
        <v>14</v>
      </c>
      <c r="K13" s="6"/>
      <c r="L13" s="6"/>
      <c r="M13" s="7"/>
      <c r="N13" s="21" t="s">
        <v>15</v>
      </c>
      <c r="O13" s="6"/>
      <c r="P13" s="6"/>
      <c r="Q13" s="7"/>
      <c r="R13" s="29" t="s">
        <v>2</v>
      </c>
      <c r="S13" s="30"/>
      <c r="T13" s="30"/>
      <c r="U13" s="31"/>
    </row>
    <row r="14" spans="1:21" ht="24.75" thickBot="1">
      <c r="A14" s="27" t="s">
        <v>0</v>
      </c>
      <c r="B14" s="18">
        <v>1</v>
      </c>
      <c r="C14" s="4">
        <v>2</v>
      </c>
      <c r="D14" s="4" t="s">
        <v>5</v>
      </c>
      <c r="E14" s="5" t="s">
        <v>6</v>
      </c>
      <c r="F14" s="18">
        <v>1</v>
      </c>
      <c r="G14" s="4">
        <v>2</v>
      </c>
      <c r="H14" s="4" t="s">
        <v>5</v>
      </c>
      <c r="I14" s="5" t="s">
        <v>6</v>
      </c>
      <c r="J14" s="18">
        <v>1</v>
      </c>
      <c r="K14" s="4">
        <v>2</v>
      </c>
      <c r="L14" s="4" t="s">
        <v>5</v>
      </c>
      <c r="M14" s="5" t="s">
        <v>6</v>
      </c>
      <c r="N14" s="18">
        <v>1</v>
      </c>
      <c r="O14" s="4">
        <v>2</v>
      </c>
      <c r="P14" s="4" t="s">
        <v>5</v>
      </c>
      <c r="Q14" s="5" t="s">
        <v>6</v>
      </c>
      <c r="R14" s="57" t="s">
        <v>7</v>
      </c>
      <c r="S14" s="58"/>
      <c r="T14" s="58"/>
      <c r="U14" s="36" t="s">
        <v>3</v>
      </c>
    </row>
    <row r="15" spans="1:21" ht="18" customHeight="1">
      <c r="A15" s="24" t="s">
        <v>8</v>
      </c>
      <c r="B15" s="19">
        <v>185</v>
      </c>
      <c r="C15" s="11">
        <v>166</v>
      </c>
      <c r="D15" s="44">
        <f>B15+C15</f>
        <v>351</v>
      </c>
      <c r="E15" s="12" t="s">
        <v>18</v>
      </c>
      <c r="F15" s="19">
        <v>173</v>
      </c>
      <c r="G15" s="11">
        <v>163</v>
      </c>
      <c r="H15" s="44">
        <f>F15+G15</f>
        <v>336</v>
      </c>
      <c r="I15" s="12" t="s">
        <v>17</v>
      </c>
      <c r="J15" s="51">
        <v>184</v>
      </c>
      <c r="K15" s="52">
        <v>189</v>
      </c>
      <c r="L15" s="44">
        <f>J15+K15</f>
        <v>373</v>
      </c>
      <c r="M15" s="12" t="s">
        <v>19</v>
      </c>
      <c r="N15" s="19">
        <v>157</v>
      </c>
      <c r="O15" s="11">
        <v>174</v>
      </c>
      <c r="P15" s="63">
        <f>N15+O15</f>
        <v>331</v>
      </c>
      <c r="Q15" s="12" t="s">
        <v>18</v>
      </c>
      <c r="R15" s="59">
        <f>H4+P4+T4+D15+H15+L15+P15</f>
        <v>2455</v>
      </c>
      <c r="S15" s="60"/>
      <c r="T15" s="60"/>
      <c r="U15" s="41" t="s">
        <v>17</v>
      </c>
    </row>
    <row r="16" spans="1:21" ht="18" customHeight="1">
      <c r="A16" s="25" t="s">
        <v>16</v>
      </c>
      <c r="B16" s="20">
        <v>177</v>
      </c>
      <c r="C16" s="3">
        <v>184</v>
      </c>
      <c r="D16" s="43">
        <f>B16+C16</f>
        <v>361</v>
      </c>
      <c r="E16" s="13" t="s">
        <v>17</v>
      </c>
      <c r="F16" s="20">
        <v>185</v>
      </c>
      <c r="G16" s="3">
        <v>189</v>
      </c>
      <c r="H16" s="43">
        <f>F16+G16</f>
        <v>374</v>
      </c>
      <c r="I16" s="13" t="s">
        <v>19</v>
      </c>
      <c r="J16" s="49">
        <v>185</v>
      </c>
      <c r="K16" s="50">
        <v>184</v>
      </c>
      <c r="L16" s="43">
        <f>J16+K16</f>
        <v>369</v>
      </c>
      <c r="M16" s="13" t="s">
        <v>17</v>
      </c>
      <c r="N16" s="20">
        <v>123</v>
      </c>
      <c r="O16" s="3">
        <v>210</v>
      </c>
      <c r="P16" s="16">
        <f>N16+O16</f>
        <v>333</v>
      </c>
      <c r="Q16" s="13" t="s">
        <v>17</v>
      </c>
      <c r="R16" s="61">
        <f>H5 + L5+T5+D16+H16+L16+P5</f>
        <v>2604</v>
      </c>
      <c r="S16" s="62"/>
      <c r="T16" s="62"/>
      <c r="U16" s="42" t="s">
        <v>19</v>
      </c>
    </row>
    <row r="17" spans="1:21" ht="18" customHeight="1">
      <c r="A17" s="25" t="s">
        <v>20</v>
      </c>
      <c r="B17" s="20">
        <v>194</v>
      </c>
      <c r="C17" s="3">
        <v>192</v>
      </c>
      <c r="D17" s="43">
        <f t="shared" ref="D17:D22" si="5">B17+C17</f>
        <v>386</v>
      </c>
      <c r="E17" s="13" t="s">
        <v>19</v>
      </c>
      <c r="F17" s="20">
        <v>164</v>
      </c>
      <c r="G17" s="3">
        <v>159</v>
      </c>
      <c r="H17" s="43">
        <f t="shared" ref="H17:H22" si="6">F17+G17</f>
        <v>323</v>
      </c>
      <c r="I17" s="13" t="s">
        <v>18</v>
      </c>
      <c r="J17" s="20">
        <v>0</v>
      </c>
      <c r="K17" s="3">
        <v>0</v>
      </c>
      <c r="L17" s="16">
        <v>0</v>
      </c>
      <c r="M17" s="13">
        <v>0</v>
      </c>
      <c r="N17" s="20">
        <v>0</v>
      </c>
      <c r="O17" s="3">
        <v>0</v>
      </c>
      <c r="P17" s="16">
        <f t="shared" ref="P17:P22" si="7">N17+O17</f>
        <v>0</v>
      </c>
      <c r="Q17" s="13">
        <v>0</v>
      </c>
      <c r="R17" s="61">
        <f>D6+L6+T6+D17+H17+L17</f>
        <v>1820</v>
      </c>
      <c r="S17" s="62"/>
      <c r="T17" s="62"/>
      <c r="U17" s="42" t="s">
        <v>27</v>
      </c>
    </row>
    <row r="18" spans="1:21" ht="18" customHeight="1">
      <c r="A18" s="25" t="s">
        <v>28</v>
      </c>
      <c r="B18" s="20">
        <v>152</v>
      </c>
      <c r="C18" s="3">
        <v>152</v>
      </c>
      <c r="D18" s="43">
        <f t="shared" si="5"/>
        <v>304</v>
      </c>
      <c r="E18" s="13" t="s">
        <v>27</v>
      </c>
      <c r="F18" s="20">
        <v>140</v>
      </c>
      <c r="G18" s="3">
        <v>151</v>
      </c>
      <c r="H18" s="43">
        <f t="shared" si="6"/>
        <v>291</v>
      </c>
      <c r="I18" s="13" t="s">
        <v>27</v>
      </c>
      <c r="J18" s="49">
        <v>174</v>
      </c>
      <c r="K18" s="50">
        <v>153</v>
      </c>
      <c r="L18" s="43">
        <f t="shared" ref="L18:L22" si="8">J18+K18</f>
        <v>327</v>
      </c>
      <c r="M18" s="13" t="s">
        <v>18</v>
      </c>
      <c r="N18" s="20">
        <v>182</v>
      </c>
      <c r="O18" s="3">
        <v>165</v>
      </c>
      <c r="P18" s="16">
        <f t="shared" si="7"/>
        <v>347</v>
      </c>
      <c r="Q18" s="13" t="s">
        <v>19</v>
      </c>
      <c r="R18" s="61">
        <f>L7+P7+T7+D18+H18+L18</f>
        <v>1953</v>
      </c>
      <c r="S18" s="62"/>
      <c r="T18" s="62"/>
      <c r="U18" s="42" t="s">
        <v>18</v>
      </c>
    </row>
    <row r="19" spans="1:21" ht="18" customHeight="1">
      <c r="A19" s="25" t="s">
        <v>21</v>
      </c>
      <c r="B19" s="20">
        <v>119</v>
      </c>
      <c r="C19" s="3">
        <v>114</v>
      </c>
      <c r="D19" s="39">
        <f t="shared" si="5"/>
        <v>233</v>
      </c>
      <c r="E19" s="13" t="s">
        <v>17</v>
      </c>
      <c r="F19" s="20">
        <v>117</v>
      </c>
      <c r="G19" s="3">
        <v>122</v>
      </c>
      <c r="H19" s="39">
        <f t="shared" si="6"/>
        <v>239</v>
      </c>
      <c r="I19" s="13" t="s">
        <v>29</v>
      </c>
      <c r="J19" s="47">
        <v>98</v>
      </c>
      <c r="K19" s="48">
        <v>116</v>
      </c>
      <c r="L19" s="39">
        <f t="shared" si="8"/>
        <v>214</v>
      </c>
      <c r="M19" s="13" t="s">
        <v>17</v>
      </c>
      <c r="N19" s="20">
        <v>115</v>
      </c>
      <c r="O19" s="3">
        <v>108</v>
      </c>
      <c r="P19" s="39">
        <f t="shared" si="7"/>
        <v>223</v>
      </c>
      <c r="Q19" s="13" t="s">
        <v>17</v>
      </c>
      <c r="R19" s="55">
        <f>P8+L8+T8+D19+H19+L19+P19</f>
        <v>1588</v>
      </c>
      <c r="S19" s="56"/>
      <c r="T19" s="56"/>
      <c r="U19" s="40" t="s">
        <v>17</v>
      </c>
    </row>
    <row r="20" spans="1:21" ht="18" customHeight="1">
      <c r="A20" s="25" t="s">
        <v>22</v>
      </c>
      <c r="B20" s="20">
        <v>103</v>
      </c>
      <c r="C20" s="3">
        <v>72</v>
      </c>
      <c r="D20" s="39">
        <f t="shared" si="5"/>
        <v>175</v>
      </c>
      <c r="E20" s="13" t="s">
        <v>27</v>
      </c>
      <c r="F20" s="20">
        <v>0</v>
      </c>
      <c r="G20" s="3">
        <v>0</v>
      </c>
      <c r="H20" s="16">
        <v>0</v>
      </c>
      <c r="I20" s="13">
        <v>0</v>
      </c>
      <c r="J20" s="47">
        <v>87</v>
      </c>
      <c r="K20" s="48">
        <v>119</v>
      </c>
      <c r="L20" s="39">
        <f t="shared" si="8"/>
        <v>206</v>
      </c>
      <c r="M20" s="13" t="s">
        <v>18</v>
      </c>
      <c r="N20" s="20">
        <v>98</v>
      </c>
      <c r="O20" s="3">
        <v>86</v>
      </c>
      <c r="P20" s="39">
        <f t="shared" si="7"/>
        <v>184</v>
      </c>
      <c r="Q20" s="13" t="s">
        <v>18</v>
      </c>
      <c r="R20" s="55">
        <f>L9+H9+T9+D20+H20+L20+P20</f>
        <v>1028</v>
      </c>
      <c r="S20" s="56"/>
      <c r="T20" s="56"/>
      <c r="U20" s="40" t="s">
        <v>27</v>
      </c>
    </row>
    <row r="21" spans="1:21" ht="18" customHeight="1">
      <c r="A21" s="25" t="s">
        <v>25</v>
      </c>
      <c r="B21" s="20">
        <v>93</v>
      </c>
      <c r="C21" s="3">
        <v>134</v>
      </c>
      <c r="D21" s="39">
        <f t="shared" si="5"/>
        <v>227</v>
      </c>
      <c r="E21" s="13" t="s">
        <v>18</v>
      </c>
      <c r="F21" s="20">
        <v>125</v>
      </c>
      <c r="G21" s="3">
        <v>114</v>
      </c>
      <c r="H21" s="46">
        <f t="shared" si="6"/>
        <v>239</v>
      </c>
      <c r="I21" s="13" t="s">
        <v>29</v>
      </c>
      <c r="J21" s="47">
        <v>119</v>
      </c>
      <c r="K21" s="48">
        <v>80</v>
      </c>
      <c r="L21" s="39">
        <f t="shared" si="8"/>
        <v>199</v>
      </c>
      <c r="M21" s="13" t="s">
        <v>27</v>
      </c>
      <c r="N21" s="20">
        <v>0</v>
      </c>
      <c r="O21" s="3">
        <v>0</v>
      </c>
      <c r="P21" s="16">
        <f t="shared" si="7"/>
        <v>0</v>
      </c>
      <c r="Q21" s="13">
        <v>0</v>
      </c>
      <c r="R21" s="55">
        <f>L10+H10+T10+D21+H21+L21</f>
        <v>1251</v>
      </c>
      <c r="S21" s="56"/>
      <c r="T21" s="56"/>
      <c r="U21" s="40" t="s">
        <v>18</v>
      </c>
    </row>
    <row r="22" spans="1:21" ht="18" customHeight="1">
      <c r="A22" s="25" t="s">
        <v>26</v>
      </c>
      <c r="B22" s="20">
        <v>145</v>
      </c>
      <c r="C22" s="3">
        <v>167</v>
      </c>
      <c r="D22" s="39">
        <f t="shared" si="5"/>
        <v>312</v>
      </c>
      <c r="E22" s="13" t="s">
        <v>19</v>
      </c>
      <c r="F22" s="20">
        <v>141</v>
      </c>
      <c r="G22" s="3">
        <v>155</v>
      </c>
      <c r="H22" s="39">
        <f t="shared" si="6"/>
        <v>296</v>
      </c>
      <c r="I22" s="13" t="s">
        <v>19</v>
      </c>
      <c r="J22" s="47">
        <v>120</v>
      </c>
      <c r="K22" s="48">
        <v>144</v>
      </c>
      <c r="L22" s="39">
        <f t="shared" si="8"/>
        <v>264</v>
      </c>
      <c r="M22" s="13" t="s">
        <v>19</v>
      </c>
      <c r="N22" s="20">
        <v>123</v>
      </c>
      <c r="O22" s="3">
        <v>129</v>
      </c>
      <c r="P22" s="16">
        <f t="shared" si="7"/>
        <v>252</v>
      </c>
      <c r="Q22" s="13" t="s">
        <v>19</v>
      </c>
      <c r="R22" s="55">
        <f>L11+H11+T11+D22+H22+L22+P11</f>
        <v>1964</v>
      </c>
      <c r="S22" s="56"/>
      <c r="T22" s="56"/>
      <c r="U22" s="40" t="s">
        <v>19</v>
      </c>
    </row>
    <row r="23" spans="1:21" ht="18" customHeight="1" thickBot="1">
      <c r="A23" s="26"/>
      <c r="B23" s="8"/>
      <c r="C23" s="14"/>
      <c r="D23" s="17">
        <f>B23+C23</f>
        <v>0</v>
      </c>
      <c r="E23" s="15"/>
      <c r="F23" s="8"/>
      <c r="G23" s="14"/>
      <c r="H23" s="17">
        <f>F23+G23</f>
        <v>0</v>
      </c>
      <c r="I23" s="15"/>
      <c r="J23" s="8"/>
      <c r="K23" s="14"/>
      <c r="L23" s="17">
        <f>J23+K23</f>
        <v>0</v>
      </c>
      <c r="M23" s="15"/>
      <c r="N23" s="8"/>
      <c r="O23" s="14"/>
      <c r="P23" s="17">
        <f>N23+O23</f>
        <v>0</v>
      </c>
      <c r="Q23" s="15"/>
      <c r="R23" s="53">
        <f>P23+L23+H23+D23+T12+P12+L12+H12+D12</f>
        <v>0</v>
      </c>
      <c r="S23" s="54"/>
      <c r="T23" s="54"/>
      <c r="U23" s="37"/>
    </row>
  </sheetData>
  <mergeCells count="10">
    <mergeCell ref="R23:T23"/>
    <mergeCell ref="R21:T21"/>
    <mergeCell ref="R14:T14"/>
    <mergeCell ref="R15:T15"/>
    <mergeCell ref="R16:T16"/>
    <mergeCell ref="R22:T22"/>
    <mergeCell ref="R17:T17"/>
    <mergeCell ref="R18:T18"/>
    <mergeCell ref="R19:T19"/>
    <mergeCell ref="R20:T2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</dc:creator>
  <cp:lastModifiedBy>Matus</cp:lastModifiedBy>
  <cp:lastPrinted>2018-05-15T15:34:55Z</cp:lastPrinted>
  <dcterms:created xsi:type="dcterms:W3CDTF">2017-10-12T18:58:46Z</dcterms:created>
  <dcterms:modified xsi:type="dcterms:W3CDTF">2018-05-15T15:35:14Z</dcterms:modified>
</cp:coreProperties>
</file>